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3258\Downloads\Botão Dados\JUN\01. Acidentes de trabalho\"/>
    </mc:Choice>
  </mc:AlternateContent>
  <xr:revisionPtr revIDLastSave="0" documentId="8_{210CBAC3-4423-43FC-8A11-880BE7FEE75A}" xr6:coauthVersionLast="47" xr6:coauthVersionMax="47" xr10:uidLastSave="{00000000-0000-0000-0000-000000000000}"/>
  <bookViews>
    <workbookView xWindow="28680" yWindow="-120" windowWidth="29040" windowHeight="15720" xr2:uid="{1E510D6B-B53B-41B8-A2D9-B93D14B218F7}"/>
  </bookViews>
  <sheets>
    <sheet name="Nº AT e óbitos no MS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  <c r="C47" i="1"/>
  <c r="G46" i="1"/>
  <c r="F46" i="1"/>
  <c r="D46" i="1"/>
  <c r="G45" i="1"/>
  <c r="F45" i="1"/>
  <c r="D45" i="1"/>
  <c r="G44" i="1"/>
  <c r="F44" i="1"/>
  <c r="D44" i="1"/>
  <c r="G43" i="1"/>
  <c r="F43" i="1"/>
  <c r="D43" i="1"/>
  <c r="G42" i="1"/>
  <c r="F42" i="1"/>
  <c r="D42" i="1"/>
  <c r="G41" i="1"/>
  <c r="F41" i="1"/>
  <c r="D41" i="1"/>
  <c r="G40" i="1"/>
  <c r="F40" i="1"/>
  <c r="D40" i="1"/>
  <c r="G39" i="1"/>
  <c r="G38" i="1"/>
  <c r="G37" i="1"/>
  <c r="G36" i="1"/>
  <c r="G35" i="1"/>
  <c r="G34" i="1"/>
  <c r="G33" i="1"/>
  <c r="G32" i="1"/>
  <c r="G31" i="1"/>
  <c r="G30" i="1"/>
  <c r="G47" i="1" s="1"/>
  <c r="F22" i="1"/>
  <c r="E22" i="1"/>
  <c r="D22" i="1"/>
  <c r="C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2" i="1" s="1"/>
  <c r="G6" i="1"/>
  <c r="G5" i="1"/>
  <c r="F47" i="1" l="1"/>
  <c r="D47" i="1"/>
</calcChain>
</file>

<file path=xl/sharedStrings.xml><?xml version="1.0" encoding="utf-8"?>
<sst xmlns="http://schemas.openxmlformats.org/spreadsheetml/2006/main" count="24" uniqueCount="17">
  <si>
    <t>Série histórica de acidentes de trabalho notificados no SINAN, MSP, 2008 a 2024*</t>
  </si>
  <si>
    <t>Ano</t>
  </si>
  <si>
    <t>Acidentes não graves</t>
  </si>
  <si>
    <t>Acidentes graves</t>
  </si>
  <si>
    <t>Total de acidentes</t>
  </si>
  <si>
    <t>Lesão grave**</t>
  </si>
  <si>
    <t>Crianças e Adolescentes</t>
  </si>
  <si>
    <t>Óbitos</t>
  </si>
  <si>
    <t>Total</t>
  </si>
  <si>
    <t>Fonte: SINAN NET/COVISA, 03/06/2024</t>
  </si>
  <si>
    <t>* Extraído em 03/06/2024</t>
  </si>
  <si>
    <t>** Politraumatismo, amputação, esmagamento, traumatismo crânio-encefálico, fratura de coluna, lesão de medula espinhal, trauma com lesões viscerais, eletrocução, asfixia, queimadura com internação</t>
  </si>
  <si>
    <t>Série histórica de acidentes de trabalho com material biológico notificados no SINAN, MSP, 2008 a 2024*</t>
  </si>
  <si>
    <t>Masculino</t>
  </si>
  <si>
    <t>Feminino</t>
  </si>
  <si>
    <t>Nº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</si>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</sst>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8"/>
      <name val="Arial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/>
    <xf numFmtId="0" fontId="4" fillId="0" borderId="0" xfId="0" applyFont="1"/>
    <xf numFmtId="0" fontId="2" fillId="0" borderId="4" xfId="0" applyFont="1" applyBorder="1" applyAlignment="1">
      <alignment horizontal="left"/>
    </xf>
    <xf numFmtId="3" fontId="2" fillId="0" borderId="4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3" fontId="6" fillId="0" borderId="5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10" fontId="3" fillId="0" borderId="0" xfId="1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10" fontId="3" fillId="0" borderId="0" xfId="1" applyNumberFormat="1" applyFont="1" applyBorder="1"/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/>
    </xf>
    <xf numFmtId="10" fontId="2" fillId="0" borderId="4" xfId="1" applyNumberFormat="1" applyFont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B7722-CAAC-4B24-AE5F-0DF597515E35}">
  <dimension ref="B2:K75"/>
  <sheetViews>
    <sheetView showGridLines="0" tabSelected="1" workbookViewId="0">
      <selection activeCell="G5" sqref="G5"/>
    </sheetView>
  </sheetViews>
  <sheetFormatPr defaultRowHeight="12.75" x14ac:dyDescent="0.2"/>
  <cols>
    <col min="1" max="1" width="10.7109375" customWidth="1"/>
    <col min="2" max="2" width="6.7109375" customWidth="1"/>
    <col min="3" max="7" width="13.140625" customWidth="1"/>
    <col min="8" max="8" width="10.7109375" customWidth="1"/>
    <col min="257" max="257" width="10.7109375" customWidth="1"/>
    <col min="258" max="258" width="6.7109375" customWidth="1"/>
    <col min="259" max="263" width="13.140625" customWidth="1"/>
    <col min="264" max="264" width="10.7109375" customWidth="1"/>
    <col min="513" max="513" width="10.7109375" customWidth="1"/>
    <col min="514" max="514" width="6.7109375" customWidth="1"/>
    <col min="515" max="519" width="13.140625" customWidth="1"/>
    <col min="520" max="520" width="10.7109375" customWidth="1"/>
    <col min="769" max="769" width="10.7109375" customWidth="1"/>
    <col min="770" max="770" width="6.7109375" customWidth="1"/>
    <col min="771" max="775" width="13.140625" customWidth="1"/>
    <col min="776" max="776" width="10.7109375" customWidth="1"/>
    <col min="1025" max="1025" width="10.7109375" customWidth="1"/>
    <col min="1026" max="1026" width="6.7109375" customWidth="1"/>
    <col min="1027" max="1031" width="13.140625" customWidth="1"/>
    <col min="1032" max="1032" width="10.7109375" customWidth="1"/>
    <col min="1281" max="1281" width="10.7109375" customWidth="1"/>
    <col min="1282" max="1282" width="6.7109375" customWidth="1"/>
    <col min="1283" max="1287" width="13.140625" customWidth="1"/>
    <col min="1288" max="1288" width="10.7109375" customWidth="1"/>
    <col min="1537" max="1537" width="10.7109375" customWidth="1"/>
    <col min="1538" max="1538" width="6.7109375" customWidth="1"/>
    <col min="1539" max="1543" width="13.140625" customWidth="1"/>
    <col min="1544" max="1544" width="10.7109375" customWidth="1"/>
    <col min="1793" max="1793" width="10.7109375" customWidth="1"/>
    <col min="1794" max="1794" width="6.7109375" customWidth="1"/>
    <col min="1795" max="1799" width="13.140625" customWidth="1"/>
    <col min="1800" max="1800" width="10.7109375" customWidth="1"/>
    <col min="2049" max="2049" width="10.7109375" customWidth="1"/>
    <col min="2050" max="2050" width="6.7109375" customWidth="1"/>
    <col min="2051" max="2055" width="13.140625" customWidth="1"/>
    <col min="2056" max="2056" width="10.7109375" customWidth="1"/>
    <col min="2305" max="2305" width="10.7109375" customWidth="1"/>
    <col min="2306" max="2306" width="6.7109375" customWidth="1"/>
    <col min="2307" max="2311" width="13.140625" customWidth="1"/>
    <col min="2312" max="2312" width="10.7109375" customWidth="1"/>
    <col min="2561" max="2561" width="10.7109375" customWidth="1"/>
    <col min="2562" max="2562" width="6.7109375" customWidth="1"/>
    <col min="2563" max="2567" width="13.140625" customWidth="1"/>
    <col min="2568" max="2568" width="10.7109375" customWidth="1"/>
    <col min="2817" max="2817" width="10.7109375" customWidth="1"/>
    <col min="2818" max="2818" width="6.7109375" customWidth="1"/>
    <col min="2819" max="2823" width="13.140625" customWidth="1"/>
    <col min="2824" max="2824" width="10.7109375" customWidth="1"/>
    <col min="3073" max="3073" width="10.7109375" customWidth="1"/>
    <col min="3074" max="3074" width="6.7109375" customWidth="1"/>
    <col min="3075" max="3079" width="13.140625" customWidth="1"/>
    <col min="3080" max="3080" width="10.7109375" customWidth="1"/>
    <col min="3329" max="3329" width="10.7109375" customWidth="1"/>
    <col min="3330" max="3330" width="6.7109375" customWidth="1"/>
    <col min="3331" max="3335" width="13.140625" customWidth="1"/>
    <col min="3336" max="3336" width="10.7109375" customWidth="1"/>
    <col min="3585" max="3585" width="10.7109375" customWidth="1"/>
    <col min="3586" max="3586" width="6.7109375" customWidth="1"/>
    <col min="3587" max="3591" width="13.140625" customWidth="1"/>
    <col min="3592" max="3592" width="10.7109375" customWidth="1"/>
    <col min="3841" max="3841" width="10.7109375" customWidth="1"/>
    <col min="3842" max="3842" width="6.7109375" customWidth="1"/>
    <col min="3843" max="3847" width="13.140625" customWidth="1"/>
    <col min="3848" max="3848" width="10.7109375" customWidth="1"/>
    <col min="4097" max="4097" width="10.7109375" customWidth="1"/>
    <col min="4098" max="4098" width="6.7109375" customWidth="1"/>
    <col min="4099" max="4103" width="13.140625" customWidth="1"/>
    <col min="4104" max="4104" width="10.7109375" customWidth="1"/>
    <col min="4353" max="4353" width="10.7109375" customWidth="1"/>
    <col min="4354" max="4354" width="6.7109375" customWidth="1"/>
    <col min="4355" max="4359" width="13.140625" customWidth="1"/>
    <col min="4360" max="4360" width="10.7109375" customWidth="1"/>
    <col min="4609" max="4609" width="10.7109375" customWidth="1"/>
    <col min="4610" max="4610" width="6.7109375" customWidth="1"/>
    <col min="4611" max="4615" width="13.140625" customWidth="1"/>
    <col min="4616" max="4616" width="10.7109375" customWidth="1"/>
    <col min="4865" max="4865" width="10.7109375" customWidth="1"/>
    <col min="4866" max="4866" width="6.7109375" customWidth="1"/>
    <col min="4867" max="4871" width="13.140625" customWidth="1"/>
    <col min="4872" max="4872" width="10.7109375" customWidth="1"/>
    <col min="5121" max="5121" width="10.7109375" customWidth="1"/>
    <col min="5122" max="5122" width="6.7109375" customWidth="1"/>
    <col min="5123" max="5127" width="13.140625" customWidth="1"/>
    <col min="5128" max="5128" width="10.7109375" customWidth="1"/>
    <col min="5377" max="5377" width="10.7109375" customWidth="1"/>
    <col min="5378" max="5378" width="6.7109375" customWidth="1"/>
    <col min="5379" max="5383" width="13.140625" customWidth="1"/>
    <col min="5384" max="5384" width="10.7109375" customWidth="1"/>
    <col min="5633" max="5633" width="10.7109375" customWidth="1"/>
    <col min="5634" max="5634" width="6.7109375" customWidth="1"/>
    <col min="5635" max="5639" width="13.140625" customWidth="1"/>
    <col min="5640" max="5640" width="10.7109375" customWidth="1"/>
    <col min="5889" max="5889" width="10.7109375" customWidth="1"/>
    <col min="5890" max="5890" width="6.7109375" customWidth="1"/>
    <col min="5891" max="5895" width="13.140625" customWidth="1"/>
    <col min="5896" max="5896" width="10.7109375" customWidth="1"/>
    <col min="6145" max="6145" width="10.7109375" customWidth="1"/>
    <col min="6146" max="6146" width="6.7109375" customWidth="1"/>
    <col min="6147" max="6151" width="13.140625" customWidth="1"/>
    <col min="6152" max="6152" width="10.7109375" customWidth="1"/>
    <col min="6401" max="6401" width="10.7109375" customWidth="1"/>
    <col min="6402" max="6402" width="6.7109375" customWidth="1"/>
    <col min="6403" max="6407" width="13.140625" customWidth="1"/>
    <col min="6408" max="6408" width="10.7109375" customWidth="1"/>
    <col min="6657" max="6657" width="10.7109375" customWidth="1"/>
    <col min="6658" max="6658" width="6.7109375" customWidth="1"/>
    <col min="6659" max="6663" width="13.140625" customWidth="1"/>
    <col min="6664" max="6664" width="10.7109375" customWidth="1"/>
    <col min="6913" max="6913" width="10.7109375" customWidth="1"/>
    <col min="6914" max="6914" width="6.7109375" customWidth="1"/>
    <col min="6915" max="6919" width="13.140625" customWidth="1"/>
    <col min="6920" max="6920" width="10.7109375" customWidth="1"/>
    <col min="7169" max="7169" width="10.7109375" customWidth="1"/>
    <col min="7170" max="7170" width="6.7109375" customWidth="1"/>
    <col min="7171" max="7175" width="13.140625" customWidth="1"/>
    <col min="7176" max="7176" width="10.7109375" customWidth="1"/>
    <col min="7425" max="7425" width="10.7109375" customWidth="1"/>
    <col min="7426" max="7426" width="6.7109375" customWidth="1"/>
    <col min="7427" max="7431" width="13.140625" customWidth="1"/>
    <col min="7432" max="7432" width="10.7109375" customWidth="1"/>
    <col min="7681" max="7681" width="10.7109375" customWidth="1"/>
    <col min="7682" max="7682" width="6.7109375" customWidth="1"/>
    <col min="7683" max="7687" width="13.140625" customWidth="1"/>
    <col min="7688" max="7688" width="10.7109375" customWidth="1"/>
    <col min="7937" max="7937" width="10.7109375" customWidth="1"/>
    <col min="7938" max="7938" width="6.7109375" customWidth="1"/>
    <col min="7939" max="7943" width="13.140625" customWidth="1"/>
    <col min="7944" max="7944" width="10.7109375" customWidth="1"/>
    <col min="8193" max="8193" width="10.7109375" customWidth="1"/>
    <col min="8194" max="8194" width="6.7109375" customWidth="1"/>
    <col min="8195" max="8199" width="13.140625" customWidth="1"/>
    <col min="8200" max="8200" width="10.7109375" customWidth="1"/>
    <col min="8449" max="8449" width="10.7109375" customWidth="1"/>
    <col min="8450" max="8450" width="6.7109375" customWidth="1"/>
    <col min="8451" max="8455" width="13.140625" customWidth="1"/>
    <col min="8456" max="8456" width="10.7109375" customWidth="1"/>
    <col min="8705" max="8705" width="10.7109375" customWidth="1"/>
    <col min="8706" max="8706" width="6.7109375" customWidth="1"/>
    <col min="8707" max="8711" width="13.140625" customWidth="1"/>
    <col min="8712" max="8712" width="10.7109375" customWidth="1"/>
    <col min="8961" max="8961" width="10.7109375" customWidth="1"/>
    <col min="8962" max="8962" width="6.7109375" customWidth="1"/>
    <col min="8963" max="8967" width="13.140625" customWidth="1"/>
    <col min="8968" max="8968" width="10.7109375" customWidth="1"/>
    <col min="9217" max="9217" width="10.7109375" customWidth="1"/>
    <col min="9218" max="9218" width="6.7109375" customWidth="1"/>
    <col min="9219" max="9223" width="13.140625" customWidth="1"/>
    <col min="9224" max="9224" width="10.7109375" customWidth="1"/>
    <col min="9473" max="9473" width="10.7109375" customWidth="1"/>
    <col min="9474" max="9474" width="6.7109375" customWidth="1"/>
    <col min="9475" max="9479" width="13.140625" customWidth="1"/>
    <col min="9480" max="9480" width="10.7109375" customWidth="1"/>
    <col min="9729" max="9729" width="10.7109375" customWidth="1"/>
    <col min="9730" max="9730" width="6.7109375" customWidth="1"/>
    <col min="9731" max="9735" width="13.140625" customWidth="1"/>
    <col min="9736" max="9736" width="10.7109375" customWidth="1"/>
    <col min="9985" max="9985" width="10.7109375" customWidth="1"/>
    <col min="9986" max="9986" width="6.7109375" customWidth="1"/>
    <col min="9987" max="9991" width="13.140625" customWidth="1"/>
    <col min="9992" max="9992" width="10.7109375" customWidth="1"/>
    <col min="10241" max="10241" width="10.7109375" customWidth="1"/>
    <col min="10242" max="10242" width="6.7109375" customWidth="1"/>
    <col min="10243" max="10247" width="13.140625" customWidth="1"/>
    <col min="10248" max="10248" width="10.7109375" customWidth="1"/>
    <col min="10497" max="10497" width="10.7109375" customWidth="1"/>
    <col min="10498" max="10498" width="6.7109375" customWidth="1"/>
    <col min="10499" max="10503" width="13.140625" customWidth="1"/>
    <col min="10504" max="10504" width="10.7109375" customWidth="1"/>
    <col min="10753" max="10753" width="10.7109375" customWidth="1"/>
    <col min="10754" max="10754" width="6.7109375" customWidth="1"/>
    <col min="10755" max="10759" width="13.140625" customWidth="1"/>
    <col min="10760" max="10760" width="10.7109375" customWidth="1"/>
    <col min="11009" max="11009" width="10.7109375" customWidth="1"/>
    <col min="11010" max="11010" width="6.7109375" customWidth="1"/>
    <col min="11011" max="11015" width="13.140625" customWidth="1"/>
    <col min="11016" max="11016" width="10.7109375" customWidth="1"/>
    <col min="11265" max="11265" width="10.7109375" customWidth="1"/>
    <col min="11266" max="11266" width="6.7109375" customWidth="1"/>
    <col min="11267" max="11271" width="13.140625" customWidth="1"/>
    <col min="11272" max="11272" width="10.7109375" customWidth="1"/>
    <col min="11521" max="11521" width="10.7109375" customWidth="1"/>
    <col min="11522" max="11522" width="6.7109375" customWidth="1"/>
    <col min="11523" max="11527" width="13.140625" customWidth="1"/>
    <col min="11528" max="11528" width="10.7109375" customWidth="1"/>
    <col min="11777" max="11777" width="10.7109375" customWidth="1"/>
    <col min="11778" max="11778" width="6.7109375" customWidth="1"/>
    <col min="11779" max="11783" width="13.140625" customWidth="1"/>
    <col min="11784" max="11784" width="10.7109375" customWidth="1"/>
    <col min="12033" max="12033" width="10.7109375" customWidth="1"/>
    <col min="12034" max="12034" width="6.7109375" customWidth="1"/>
    <col min="12035" max="12039" width="13.140625" customWidth="1"/>
    <col min="12040" max="12040" width="10.7109375" customWidth="1"/>
    <col min="12289" max="12289" width="10.7109375" customWidth="1"/>
    <col min="12290" max="12290" width="6.7109375" customWidth="1"/>
    <col min="12291" max="12295" width="13.140625" customWidth="1"/>
    <col min="12296" max="12296" width="10.7109375" customWidth="1"/>
    <col min="12545" max="12545" width="10.7109375" customWidth="1"/>
    <col min="12546" max="12546" width="6.7109375" customWidth="1"/>
    <col min="12547" max="12551" width="13.140625" customWidth="1"/>
    <col min="12552" max="12552" width="10.7109375" customWidth="1"/>
    <col min="12801" max="12801" width="10.7109375" customWidth="1"/>
    <col min="12802" max="12802" width="6.7109375" customWidth="1"/>
    <col min="12803" max="12807" width="13.140625" customWidth="1"/>
    <col min="12808" max="12808" width="10.7109375" customWidth="1"/>
    <col min="13057" max="13057" width="10.7109375" customWidth="1"/>
    <col min="13058" max="13058" width="6.7109375" customWidth="1"/>
    <col min="13059" max="13063" width="13.140625" customWidth="1"/>
    <col min="13064" max="13064" width="10.7109375" customWidth="1"/>
    <col min="13313" max="13313" width="10.7109375" customWidth="1"/>
    <col min="13314" max="13314" width="6.7109375" customWidth="1"/>
    <col min="13315" max="13319" width="13.140625" customWidth="1"/>
    <col min="13320" max="13320" width="10.7109375" customWidth="1"/>
    <col min="13569" max="13569" width="10.7109375" customWidth="1"/>
    <col min="13570" max="13570" width="6.7109375" customWidth="1"/>
    <col min="13571" max="13575" width="13.140625" customWidth="1"/>
    <col min="13576" max="13576" width="10.7109375" customWidth="1"/>
    <col min="13825" max="13825" width="10.7109375" customWidth="1"/>
    <col min="13826" max="13826" width="6.7109375" customWidth="1"/>
    <col min="13827" max="13831" width="13.140625" customWidth="1"/>
    <col min="13832" max="13832" width="10.7109375" customWidth="1"/>
    <col min="14081" max="14081" width="10.7109375" customWidth="1"/>
    <col min="14082" max="14082" width="6.7109375" customWidth="1"/>
    <col min="14083" max="14087" width="13.140625" customWidth="1"/>
    <col min="14088" max="14088" width="10.7109375" customWidth="1"/>
    <col min="14337" max="14337" width="10.7109375" customWidth="1"/>
    <col min="14338" max="14338" width="6.7109375" customWidth="1"/>
    <col min="14339" max="14343" width="13.140625" customWidth="1"/>
    <col min="14344" max="14344" width="10.7109375" customWidth="1"/>
    <col min="14593" max="14593" width="10.7109375" customWidth="1"/>
    <col min="14594" max="14594" width="6.7109375" customWidth="1"/>
    <col min="14595" max="14599" width="13.140625" customWidth="1"/>
    <col min="14600" max="14600" width="10.7109375" customWidth="1"/>
    <col min="14849" max="14849" width="10.7109375" customWidth="1"/>
    <col min="14850" max="14850" width="6.7109375" customWidth="1"/>
    <col min="14851" max="14855" width="13.140625" customWidth="1"/>
    <col min="14856" max="14856" width="10.7109375" customWidth="1"/>
    <col min="15105" max="15105" width="10.7109375" customWidth="1"/>
    <col min="15106" max="15106" width="6.7109375" customWidth="1"/>
    <col min="15107" max="15111" width="13.140625" customWidth="1"/>
    <col min="15112" max="15112" width="10.7109375" customWidth="1"/>
    <col min="15361" max="15361" width="10.7109375" customWidth="1"/>
    <col min="15362" max="15362" width="6.7109375" customWidth="1"/>
    <col min="15363" max="15367" width="13.140625" customWidth="1"/>
    <col min="15368" max="15368" width="10.7109375" customWidth="1"/>
    <col min="15617" max="15617" width="10.7109375" customWidth="1"/>
    <col min="15618" max="15618" width="6.7109375" customWidth="1"/>
    <col min="15619" max="15623" width="13.140625" customWidth="1"/>
    <col min="15624" max="15624" width="10.7109375" customWidth="1"/>
    <col min="15873" max="15873" width="10.7109375" customWidth="1"/>
    <col min="15874" max="15874" width="6.7109375" customWidth="1"/>
    <col min="15875" max="15879" width="13.140625" customWidth="1"/>
    <col min="15880" max="15880" width="10.7109375" customWidth="1"/>
    <col min="16129" max="16129" width="10.7109375" customWidth="1"/>
    <col min="16130" max="16130" width="6.7109375" customWidth="1"/>
    <col min="16131" max="16135" width="13.140625" customWidth="1"/>
    <col min="16136" max="16136" width="10.7109375" customWidth="1"/>
  </cols>
  <sheetData>
    <row r="2" spans="2:8" ht="37.5" customHeight="1" thickBot="1" x14ac:dyDescent="0.25">
      <c r="B2" s="1" t="s">
        <v>0</v>
      </c>
      <c r="C2" s="1"/>
      <c r="D2" s="1"/>
      <c r="E2" s="1"/>
      <c r="F2" s="1"/>
      <c r="G2" s="1"/>
    </row>
    <row r="3" spans="2:8" ht="18.75" customHeight="1" thickBot="1" x14ac:dyDescent="0.25">
      <c r="B3" s="2" t="s">
        <v>1</v>
      </c>
      <c r="C3" s="3" t="s">
        <v>2</v>
      </c>
      <c r="D3" s="4" t="s">
        <v>3</v>
      </c>
      <c r="E3" s="4"/>
      <c r="F3" s="4"/>
      <c r="G3" s="3" t="s">
        <v>4</v>
      </c>
    </row>
    <row r="4" spans="2:8" ht="26.25" thickBot="1" x14ac:dyDescent="0.25">
      <c r="B4" s="5"/>
      <c r="C4" s="6"/>
      <c r="D4" s="7" t="s">
        <v>5</v>
      </c>
      <c r="E4" s="7" t="s">
        <v>6</v>
      </c>
      <c r="F4" s="7" t="s">
        <v>7</v>
      </c>
      <c r="G4" s="6"/>
    </row>
    <row r="5" spans="2:8" s="10" customFormat="1" x14ac:dyDescent="0.2">
      <c r="B5" s="8">
        <v>2008</v>
      </c>
      <c r="C5" s="9">
        <v>16643</v>
      </c>
      <c r="D5" s="10">
        <v>465</v>
      </c>
      <c r="E5" s="10">
        <v>283</v>
      </c>
      <c r="F5" s="10">
        <v>22</v>
      </c>
      <c r="G5" s="11">
        <f>SUM(C5:F5)</f>
        <v>17413</v>
      </c>
      <c r="H5" s="12"/>
    </row>
    <row r="6" spans="2:8" s="10" customFormat="1" x14ac:dyDescent="0.2">
      <c r="B6" s="8">
        <v>2009</v>
      </c>
      <c r="C6" s="9">
        <v>15678</v>
      </c>
      <c r="D6" s="10">
        <v>437</v>
      </c>
      <c r="E6" s="10">
        <v>279</v>
      </c>
      <c r="F6" s="10">
        <v>19</v>
      </c>
      <c r="G6" s="11">
        <f>SUM(C6:F6)</f>
        <v>16413</v>
      </c>
      <c r="H6" s="12"/>
    </row>
    <row r="7" spans="2:8" s="10" customFormat="1" x14ac:dyDescent="0.2">
      <c r="B7" s="8">
        <v>2010</v>
      </c>
      <c r="C7" s="9">
        <v>16743</v>
      </c>
      <c r="D7" s="10">
        <v>433</v>
      </c>
      <c r="E7" s="10">
        <v>275</v>
      </c>
      <c r="F7" s="10">
        <v>37</v>
      </c>
      <c r="G7" s="11">
        <f t="shared" ref="G7:G19" si="0">SUM(C7:F7)</f>
        <v>17488</v>
      </c>
    </row>
    <row r="8" spans="2:8" s="10" customFormat="1" x14ac:dyDescent="0.2">
      <c r="B8" s="8">
        <v>2011</v>
      </c>
      <c r="C8" s="9">
        <v>17294</v>
      </c>
      <c r="D8" s="10">
        <v>457</v>
      </c>
      <c r="E8" s="10">
        <v>353</v>
      </c>
      <c r="F8" s="10">
        <v>35</v>
      </c>
      <c r="G8" s="11">
        <f t="shared" si="0"/>
        <v>18139</v>
      </c>
    </row>
    <row r="9" spans="2:8" s="10" customFormat="1" x14ac:dyDescent="0.2">
      <c r="B9" s="8">
        <v>2012</v>
      </c>
      <c r="C9" s="9">
        <v>18826</v>
      </c>
      <c r="D9" s="10">
        <v>502</v>
      </c>
      <c r="E9" s="10">
        <v>441</v>
      </c>
      <c r="F9" s="10">
        <v>32</v>
      </c>
      <c r="G9" s="11">
        <f t="shared" si="0"/>
        <v>19801</v>
      </c>
    </row>
    <row r="10" spans="2:8" s="10" customFormat="1" x14ac:dyDescent="0.2">
      <c r="B10" s="8">
        <v>2013</v>
      </c>
      <c r="C10" s="9">
        <v>20318</v>
      </c>
      <c r="D10" s="10">
        <v>359</v>
      </c>
      <c r="E10" s="10">
        <v>466</v>
      </c>
      <c r="F10" s="10">
        <v>17</v>
      </c>
      <c r="G10" s="11">
        <f t="shared" si="0"/>
        <v>21160</v>
      </c>
    </row>
    <row r="11" spans="2:8" s="10" customFormat="1" x14ac:dyDescent="0.2">
      <c r="B11" s="8">
        <v>2014</v>
      </c>
      <c r="C11" s="9">
        <v>17728</v>
      </c>
      <c r="D11" s="10">
        <v>298</v>
      </c>
      <c r="E11" s="10">
        <v>373</v>
      </c>
      <c r="F11" s="10">
        <v>17</v>
      </c>
      <c r="G11" s="11">
        <f t="shared" si="0"/>
        <v>18416</v>
      </c>
    </row>
    <row r="12" spans="2:8" s="10" customFormat="1" x14ac:dyDescent="0.2">
      <c r="B12" s="8">
        <v>2015</v>
      </c>
      <c r="C12" s="9">
        <v>18760</v>
      </c>
      <c r="D12" s="10">
        <v>431</v>
      </c>
      <c r="E12" s="10">
        <v>293</v>
      </c>
      <c r="F12" s="10">
        <v>21</v>
      </c>
      <c r="G12" s="11">
        <f t="shared" si="0"/>
        <v>19505</v>
      </c>
    </row>
    <row r="13" spans="2:8" s="10" customFormat="1" x14ac:dyDescent="0.2">
      <c r="B13" s="8">
        <v>2016</v>
      </c>
      <c r="C13" s="9">
        <v>18539</v>
      </c>
      <c r="D13" s="10">
        <v>435</v>
      </c>
      <c r="E13" s="10">
        <v>224</v>
      </c>
      <c r="F13" s="10">
        <v>19</v>
      </c>
      <c r="G13" s="11">
        <f t="shared" si="0"/>
        <v>19217</v>
      </c>
    </row>
    <row r="14" spans="2:8" s="10" customFormat="1" x14ac:dyDescent="0.2">
      <c r="B14" s="8">
        <v>2017</v>
      </c>
      <c r="C14" s="9">
        <v>18649</v>
      </c>
      <c r="D14" s="10">
        <v>500</v>
      </c>
      <c r="E14" s="10">
        <v>168</v>
      </c>
      <c r="F14" s="10">
        <v>21</v>
      </c>
      <c r="G14" s="11">
        <f t="shared" si="0"/>
        <v>19338</v>
      </c>
    </row>
    <row r="15" spans="2:8" s="10" customFormat="1" x14ac:dyDescent="0.2">
      <c r="B15" s="8">
        <v>2018</v>
      </c>
      <c r="C15" s="9">
        <v>18493</v>
      </c>
      <c r="D15" s="10">
        <v>601</v>
      </c>
      <c r="E15" s="10">
        <v>141</v>
      </c>
      <c r="F15" s="10">
        <v>21</v>
      </c>
      <c r="G15" s="11">
        <f t="shared" si="0"/>
        <v>19256</v>
      </c>
    </row>
    <row r="16" spans="2:8" s="10" customFormat="1" x14ac:dyDescent="0.2">
      <c r="B16" s="8">
        <v>2019</v>
      </c>
      <c r="C16" s="9">
        <v>19392</v>
      </c>
      <c r="D16" s="10">
        <v>567</v>
      </c>
      <c r="E16" s="10">
        <v>132</v>
      </c>
      <c r="F16" s="10">
        <v>25</v>
      </c>
      <c r="G16" s="11">
        <f t="shared" si="0"/>
        <v>20116</v>
      </c>
    </row>
    <row r="17" spans="2:8" s="10" customFormat="1" x14ac:dyDescent="0.2">
      <c r="B17" s="8">
        <v>2020</v>
      </c>
      <c r="C17" s="9">
        <v>11610</v>
      </c>
      <c r="D17" s="10">
        <v>381</v>
      </c>
      <c r="E17" s="10">
        <v>74</v>
      </c>
      <c r="F17" s="10">
        <v>19</v>
      </c>
      <c r="G17" s="11">
        <f t="shared" si="0"/>
        <v>12084</v>
      </c>
    </row>
    <row r="18" spans="2:8" s="10" customFormat="1" x14ac:dyDescent="0.2">
      <c r="B18" s="8">
        <v>2021</v>
      </c>
      <c r="C18" s="9">
        <v>11143</v>
      </c>
      <c r="D18" s="10">
        <v>402</v>
      </c>
      <c r="E18" s="10">
        <v>73</v>
      </c>
      <c r="F18" s="10">
        <v>25</v>
      </c>
      <c r="G18" s="11">
        <f t="shared" si="0"/>
        <v>11643</v>
      </c>
      <c r="H18" s="12"/>
    </row>
    <row r="19" spans="2:8" s="13" customFormat="1" x14ac:dyDescent="0.2">
      <c r="B19" s="8">
        <v>2022</v>
      </c>
      <c r="C19" s="9">
        <v>15329</v>
      </c>
      <c r="D19" s="10">
        <v>439</v>
      </c>
      <c r="E19" s="10">
        <v>85</v>
      </c>
      <c r="F19" s="10">
        <v>25</v>
      </c>
      <c r="G19" s="11">
        <f t="shared" si="0"/>
        <v>15878</v>
      </c>
      <c r="H19" s="10"/>
    </row>
    <row r="20" spans="2:8" s="10" customFormat="1" x14ac:dyDescent="0.2">
      <c r="B20" s="8">
        <v>2023</v>
      </c>
      <c r="C20" s="9">
        <v>20208</v>
      </c>
      <c r="D20" s="10">
        <v>539</v>
      </c>
      <c r="E20" s="10">
        <v>120</v>
      </c>
      <c r="F20" s="10">
        <v>38</v>
      </c>
      <c r="G20" s="11">
        <f>SUM(C20:F20)</f>
        <v>20905</v>
      </c>
    </row>
    <row r="21" spans="2:8" s="13" customFormat="1" x14ac:dyDescent="0.2">
      <c r="B21" s="8">
        <v>2024</v>
      </c>
      <c r="C21" s="9">
        <v>5276</v>
      </c>
      <c r="D21" s="10">
        <v>192</v>
      </c>
      <c r="E21" s="10">
        <v>20</v>
      </c>
      <c r="F21" s="10">
        <v>16</v>
      </c>
      <c r="G21" s="11">
        <f>SUM(C21:F21)</f>
        <v>5504</v>
      </c>
      <c r="H21" s="10"/>
    </row>
    <row r="22" spans="2:8" s="13" customFormat="1" x14ac:dyDescent="0.2">
      <c r="B22" s="14" t="s">
        <v>8</v>
      </c>
      <c r="C22" s="15">
        <f>SUM(C5:C21)</f>
        <v>280629</v>
      </c>
      <c r="D22" s="15">
        <f>SUM(D5:D21)</f>
        <v>7438</v>
      </c>
      <c r="E22" s="15">
        <f>SUM(E5:E21)</f>
        <v>3800</v>
      </c>
      <c r="F22" s="15">
        <f>SUM(F5:F21)</f>
        <v>409</v>
      </c>
      <c r="G22" s="15">
        <f>SUM(G5:G21)</f>
        <v>292276</v>
      </c>
    </row>
    <row r="23" spans="2:8" ht="15" x14ac:dyDescent="0.25">
      <c r="B23" s="16" t="s">
        <v>9</v>
      </c>
      <c r="C23" s="16"/>
      <c r="D23" s="16"/>
      <c r="E23" s="16"/>
      <c r="F23" s="17"/>
      <c r="G23" s="17"/>
    </row>
    <row r="24" spans="2:8" ht="15" x14ac:dyDescent="0.25">
      <c r="B24" s="18" t="s">
        <v>10</v>
      </c>
      <c r="C24" s="19"/>
      <c r="D24" s="19"/>
      <c r="E24" s="19"/>
      <c r="F24" s="20"/>
      <c r="G24" s="20"/>
    </row>
    <row r="25" spans="2:8" ht="39.75" customHeight="1" x14ac:dyDescent="0.2">
      <c r="B25" s="21" t="s">
        <v>11</v>
      </c>
      <c r="C25" s="21"/>
      <c r="D25" s="21"/>
      <c r="E25" s="21"/>
      <c r="F25" s="21"/>
      <c r="G25" s="21"/>
    </row>
    <row r="26" spans="2:8" ht="19.5" customHeight="1" x14ac:dyDescent="0.2">
      <c r="B26" s="10"/>
    </row>
    <row r="27" spans="2:8" ht="47.25" customHeight="1" thickBot="1" x14ac:dyDescent="0.25">
      <c r="B27" s="1" t="s">
        <v>12</v>
      </c>
      <c r="C27" s="1"/>
      <c r="D27" s="1"/>
      <c r="E27" s="1"/>
      <c r="F27" s="1"/>
      <c r="G27" s="1"/>
      <c r="H27" s="22"/>
    </row>
    <row r="28" spans="2:8" ht="18" customHeight="1" thickBot="1" x14ac:dyDescent="0.25">
      <c r="B28" s="2" t="s">
        <v>1</v>
      </c>
      <c r="C28" s="4" t="s">
        <v>13</v>
      </c>
      <c r="D28" s="4"/>
      <c r="E28" s="4" t="s">
        <v>14</v>
      </c>
      <c r="F28" s="4"/>
      <c r="G28" s="3" t="s">
        <v>4</v>
      </c>
      <c r="H28" s="22"/>
    </row>
    <row r="29" spans="2:8" ht="18" customHeight="1" thickBot="1" x14ac:dyDescent="0.25">
      <c r="B29" s="5"/>
      <c r="C29" s="23" t="s">
        <v>15</v>
      </c>
      <c r="D29" s="23" t="s">
        <v>16</v>
      </c>
      <c r="E29" s="23" t="s">
        <v>15</v>
      </c>
      <c r="F29" s="24" t="s">
        <v>16</v>
      </c>
      <c r="G29" s="6"/>
    </row>
    <row r="30" spans="2:8" s="10" customFormat="1" x14ac:dyDescent="0.2">
      <c r="B30" s="25">
        <v>2008</v>
      </c>
      <c r="C30" s="26">
        <v>743</v>
      </c>
      <c r="D30" s="27">
        <v>0.2556779077770131</v>
      </c>
      <c r="E30" s="28">
        <v>2163</v>
      </c>
      <c r="F30" s="27">
        <v>0.74432209222298695</v>
      </c>
      <c r="G30" s="11">
        <f>C30+E30</f>
        <v>2906</v>
      </c>
    </row>
    <row r="31" spans="2:8" s="10" customFormat="1" x14ac:dyDescent="0.2">
      <c r="B31" s="25">
        <v>2009</v>
      </c>
      <c r="C31" s="26">
        <v>665</v>
      </c>
      <c r="D31" s="27">
        <v>0.23938084953203745</v>
      </c>
      <c r="E31" s="28">
        <v>2113</v>
      </c>
      <c r="F31" s="29">
        <v>0.76061915046796258</v>
      </c>
      <c r="G31" s="11">
        <f t="shared" ref="G31:G46" si="1">C31+E31</f>
        <v>2778</v>
      </c>
    </row>
    <row r="32" spans="2:8" s="10" customFormat="1" x14ac:dyDescent="0.2">
      <c r="B32" s="25">
        <v>2010</v>
      </c>
      <c r="C32" s="26">
        <v>582</v>
      </c>
      <c r="D32" s="27">
        <v>0.20785714285714285</v>
      </c>
      <c r="E32" s="28">
        <v>2218</v>
      </c>
      <c r="F32" s="29">
        <v>0.79214285714285715</v>
      </c>
      <c r="G32" s="11">
        <f t="shared" si="1"/>
        <v>2800</v>
      </c>
    </row>
    <row r="33" spans="2:11" s="10" customFormat="1" x14ac:dyDescent="0.2">
      <c r="B33" s="25">
        <v>2011</v>
      </c>
      <c r="C33" s="26">
        <v>591</v>
      </c>
      <c r="D33" s="27">
        <v>0.21213208901651112</v>
      </c>
      <c r="E33" s="28">
        <v>2195</v>
      </c>
      <c r="F33" s="29">
        <v>0.78786791098348885</v>
      </c>
      <c r="G33" s="11">
        <f t="shared" si="1"/>
        <v>2786</v>
      </c>
    </row>
    <row r="34" spans="2:11" s="10" customFormat="1" x14ac:dyDescent="0.2">
      <c r="B34" s="25">
        <v>2012</v>
      </c>
      <c r="C34" s="26">
        <v>605</v>
      </c>
      <c r="D34" s="27">
        <v>0.20977808599167821</v>
      </c>
      <c r="E34" s="28">
        <v>2279</v>
      </c>
      <c r="F34" s="29">
        <v>0.79022191400832176</v>
      </c>
      <c r="G34" s="11">
        <f t="shared" si="1"/>
        <v>2884</v>
      </c>
    </row>
    <row r="35" spans="2:11" s="10" customFormat="1" x14ac:dyDescent="0.2">
      <c r="B35" s="25">
        <v>2013</v>
      </c>
      <c r="C35" s="26">
        <v>710</v>
      </c>
      <c r="D35" s="27">
        <v>0.20913107511045656</v>
      </c>
      <c r="E35" s="28">
        <v>2685</v>
      </c>
      <c r="F35" s="29">
        <v>0.79086892488954341</v>
      </c>
      <c r="G35" s="11">
        <f t="shared" si="1"/>
        <v>3395</v>
      </c>
    </row>
    <row r="36" spans="2:11" s="10" customFormat="1" x14ac:dyDescent="0.2">
      <c r="B36" s="25">
        <v>2014</v>
      </c>
      <c r="C36" s="26">
        <v>782</v>
      </c>
      <c r="D36" s="27">
        <v>0.20953912111468381</v>
      </c>
      <c r="E36" s="28">
        <v>2950</v>
      </c>
      <c r="F36" s="29">
        <v>0.79046087888531613</v>
      </c>
      <c r="G36" s="11">
        <f t="shared" si="1"/>
        <v>3732</v>
      </c>
    </row>
    <row r="37" spans="2:11" s="10" customFormat="1" x14ac:dyDescent="0.2">
      <c r="B37" s="25">
        <v>2015</v>
      </c>
      <c r="C37" s="26">
        <v>799</v>
      </c>
      <c r="D37" s="27">
        <v>0.20614035087719298</v>
      </c>
      <c r="E37" s="28">
        <v>3077</v>
      </c>
      <c r="F37" s="29">
        <v>0.79385964912280704</v>
      </c>
      <c r="G37" s="11">
        <f t="shared" si="1"/>
        <v>3876</v>
      </c>
    </row>
    <row r="38" spans="2:11" s="10" customFormat="1" x14ac:dyDescent="0.2">
      <c r="B38" s="25">
        <v>2016</v>
      </c>
      <c r="C38" s="26">
        <v>990</v>
      </c>
      <c r="D38" s="27">
        <v>0.22927281148679945</v>
      </c>
      <c r="E38" s="28">
        <v>3328</v>
      </c>
      <c r="F38" s="29">
        <v>0.77072718851320055</v>
      </c>
      <c r="G38" s="11">
        <f t="shared" si="1"/>
        <v>4318</v>
      </c>
    </row>
    <row r="39" spans="2:11" s="10" customFormat="1" x14ac:dyDescent="0.2">
      <c r="B39" s="25">
        <v>2017</v>
      </c>
      <c r="C39" s="26">
        <v>929</v>
      </c>
      <c r="D39" s="27">
        <v>0.22363986519017814</v>
      </c>
      <c r="E39" s="28">
        <v>3225</v>
      </c>
      <c r="F39" s="29">
        <v>0.77636013480982191</v>
      </c>
      <c r="G39" s="11">
        <f t="shared" si="1"/>
        <v>4154</v>
      </c>
    </row>
    <row r="40" spans="2:11" s="10" customFormat="1" x14ac:dyDescent="0.2">
      <c r="B40" s="25">
        <v>2018</v>
      </c>
      <c r="C40" s="26">
        <v>970</v>
      </c>
      <c r="D40" s="27">
        <f t="shared" ref="D40:D47" si="2">C40/G40</f>
        <v>0.23832923832923833</v>
      </c>
      <c r="E40" s="28">
        <v>3100</v>
      </c>
      <c r="F40" s="29">
        <f t="shared" ref="F40:F47" si="3">E40/G40</f>
        <v>0.76167076167076164</v>
      </c>
      <c r="G40" s="11">
        <f t="shared" si="1"/>
        <v>4070</v>
      </c>
    </row>
    <row r="41" spans="2:11" s="10" customFormat="1" x14ac:dyDescent="0.2">
      <c r="B41" s="25">
        <v>2019</v>
      </c>
      <c r="C41" s="26">
        <v>970</v>
      </c>
      <c r="D41" s="27">
        <f t="shared" si="2"/>
        <v>0.23549405195435785</v>
      </c>
      <c r="E41" s="28">
        <v>3149</v>
      </c>
      <c r="F41" s="29">
        <f t="shared" si="3"/>
        <v>0.76450594804564209</v>
      </c>
      <c r="G41" s="11">
        <f t="shared" si="1"/>
        <v>4119</v>
      </c>
    </row>
    <row r="42" spans="2:11" s="10" customFormat="1" x14ac:dyDescent="0.2">
      <c r="B42" s="25">
        <v>2020</v>
      </c>
      <c r="C42" s="26">
        <v>806</v>
      </c>
      <c r="D42" s="27">
        <f t="shared" si="2"/>
        <v>0.24306393244873342</v>
      </c>
      <c r="E42" s="28">
        <v>2510</v>
      </c>
      <c r="F42" s="29">
        <f t="shared" si="3"/>
        <v>0.75693606755126663</v>
      </c>
      <c r="G42" s="11">
        <f t="shared" si="1"/>
        <v>3316</v>
      </c>
    </row>
    <row r="43" spans="2:11" s="10" customFormat="1" x14ac:dyDescent="0.2">
      <c r="B43" s="25">
        <v>2021</v>
      </c>
      <c r="C43" s="26">
        <v>889</v>
      </c>
      <c r="D43" s="27">
        <f t="shared" si="2"/>
        <v>0.22319859402460457</v>
      </c>
      <c r="E43" s="28">
        <v>3094</v>
      </c>
      <c r="F43" s="29">
        <f t="shared" si="3"/>
        <v>0.77680140597539538</v>
      </c>
      <c r="G43" s="11">
        <f t="shared" si="1"/>
        <v>3983</v>
      </c>
    </row>
    <row r="44" spans="2:11" s="10" customFormat="1" x14ac:dyDescent="0.2">
      <c r="B44" s="25">
        <v>2022</v>
      </c>
      <c r="C44" s="26">
        <v>867</v>
      </c>
      <c r="D44" s="27">
        <f t="shared" si="2"/>
        <v>0.21977186311787072</v>
      </c>
      <c r="E44" s="28">
        <v>3078</v>
      </c>
      <c r="F44" s="29">
        <f t="shared" si="3"/>
        <v>0.78022813688212933</v>
      </c>
      <c r="G44" s="11">
        <f t="shared" si="1"/>
        <v>3945</v>
      </c>
    </row>
    <row r="45" spans="2:11" s="10" customFormat="1" x14ac:dyDescent="0.2">
      <c r="B45" s="25">
        <v>2023</v>
      </c>
      <c r="C45" s="28">
        <v>1264</v>
      </c>
      <c r="D45" s="27">
        <f t="shared" si="2"/>
        <v>0.23040466642362378</v>
      </c>
      <c r="E45" s="28">
        <v>4222</v>
      </c>
      <c r="F45" s="29">
        <f t="shared" si="3"/>
        <v>0.76959533357637622</v>
      </c>
      <c r="G45" s="11">
        <f t="shared" si="1"/>
        <v>5486</v>
      </c>
    </row>
    <row r="46" spans="2:11" s="10" customFormat="1" x14ac:dyDescent="0.2">
      <c r="B46" s="25">
        <v>2024</v>
      </c>
      <c r="C46" s="26">
        <v>534</v>
      </c>
      <c r="D46" s="27">
        <f t="shared" si="2"/>
        <v>0.2277185501066098</v>
      </c>
      <c r="E46" s="28">
        <v>1811</v>
      </c>
      <c r="F46" s="29">
        <f t="shared" si="3"/>
        <v>0.7722814498933902</v>
      </c>
      <c r="G46" s="11">
        <f t="shared" si="1"/>
        <v>2345</v>
      </c>
    </row>
    <row r="47" spans="2:11" s="10" customFormat="1" x14ac:dyDescent="0.2">
      <c r="B47" s="30" t="s">
        <v>8</v>
      </c>
      <c r="C47" s="31">
        <f>SUM(C30:C46)</f>
        <v>13696</v>
      </c>
      <c r="D47" s="32">
        <f t="shared" si="2"/>
        <v>0.22491912042435092</v>
      </c>
      <c r="E47" s="31">
        <f>SUM(E30:E46)</f>
        <v>47197</v>
      </c>
      <c r="F47" s="32">
        <f t="shared" si="3"/>
        <v>0.77508087957564908</v>
      </c>
      <c r="G47" s="31">
        <f>SUM(G30:G46)</f>
        <v>60893</v>
      </c>
    </row>
    <row r="48" spans="2:11" x14ac:dyDescent="0.2">
      <c r="B48" s="16" t="s">
        <v>9</v>
      </c>
      <c r="C48" s="16"/>
      <c r="D48" s="16"/>
      <c r="E48" s="16"/>
      <c r="F48" s="13"/>
      <c r="G48" s="13"/>
      <c r="K48" s="10"/>
    </row>
    <row r="49" spans="2:5" x14ac:dyDescent="0.2">
      <c r="B49" s="18" t="s">
        <v>10</v>
      </c>
      <c r="C49" s="19"/>
      <c r="D49" s="19"/>
      <c r="E49" s="19"/>
    </row>
    <row r="51" spans="2:5" ht="49.5" customHeight="1" x14ac:dyDescent="0.2"/>
    <row r="52" spans="2:5" ht="13.5" customHeight="1" x14ac:dyDescent="0.2"/>
    <row r="53" spans="2:5" ht="27" customHeight="1" x14ac:dyDescent="0.2"/>
    <row r="54" spans="2:5" ht="15.75" customHeight="1" x14ac:dyDescent="0.2"/>
    <row r="55" spans="2:5" ht="15.75" customHeight="1" x14ac:dyDescent="0.2"/>
    <row r="56" spans="2:5" ht="15.75" customHeight="1" x14ac:dyDescent="0.2"/>
    <row r="75" ht="43.5" customHeight="1" x14ac:dyDescent="0.2"/>
  </sheetData>
  <mergeCells count="13">
    <mergeCell ref="B48:E48"/>
    <mergeCell ref="B25:G25"/>
    <mergeCell ref="B27:G27"/>
    <mergeCell ref="B28:B29"/>
    <mergeCell ref="C28:D28"/>
    <mergeCell ref="E28:F28"/>
    <mergeCell ref="G28:G29"/>
    <mergeCell ref="B2:G2"/>
    <mergeCell ref="B3:B4"/>
    <mergeCell ref="C3:C4"/>
    <mergeCell ref="D3:F3"/>
    <mergeCell ref="G3:G4"/>
    <mergeCell ref="B23:E23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Nº AT e óbitos no MSP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Clara Silva de Souza</dc:creator>
  <cp:lastModifiedBy>Ana Clara Silva de Souza</cp:lastModifiedBy>
  <dcterms:created xsi:type="dcterms:W3CDTF">2024-06-18T21:41:58Z</dcterms:created>
  <dcterms:modified xsi:type="dcterms:W3CDTF">2024-06-18T21:42:19Z</dcterms:modified>
</cp:coreProperties>
</file>